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B35939AA-A52E-41AB-A79E-C0D98BBC9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5" i="1"/>
  <c r="G13" i="1"/>
  <c r="G12" i="1"/>
  <c r="G11" i="1"/>
  <c r="G10" i="1"/>
  <c r="F16" i="1" l="1"/>
  <c r="E16" i="1" l="1"/>
  <c r="G9" i="1" l="1"/>
  <c r="G16" i="1" l="1"/>
</calcChain>
</file>

<file path=xl/sharedStrings.xml><?xml version="1.0" encoding="utf-8"?>
<sst xmlns="http://schemas.openxmlformats.org/spreadsheetml/2006/main" count="43" uniqueCount="38">
  <si>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</si>
  <si>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</si>
  <si>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</si>
  <si>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</si>
  <si>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</si>
  <si>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</si>
  <si>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</si>
  <si>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</si>
  <si>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</si>
  <si>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</si>
  <si>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</si>
  <si>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</si>
  <si>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</si>
  <si>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</si>
  <si>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</si>
  <si>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</si>
  <si>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</si>
  <si>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</si>
  <si>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</si>
  <si>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</si>
  <si>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</si>
  <si>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</si>
  <si>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</si>
  <si>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</si>
  <si>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</si>
  <si>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 xml:space="preserve">Viaticos al interior del pais </t>
  </si>
  <si>
    <t>Fredy Ciprian Jimenez</t>
  </si>
  <si>
    <t>Servicios de mantenimiento de jardín</t>
  </si>
  <si>
    <t>AL 31 DE JULIO DE 2025</t>
  </si>
  <si>
    <t>Balance anterior al 30/06/2025</t>
  </si>
  <si>
    <t>DGCP-2025-00026</t>
  </si>
  <si>
    <t>Traslado a Monte Cristi para impartir capacitaciones sobre el uso del SECP</t>
  </si>
  <si>
    <t>DGCP-2025-002583</t>
  </si>
  <si>
    <t>FRI-72-170</t>
  </si>
  <si>
    <t>Fondo reponible Institucional</t>
  </si>
  <si>
    <t>Tercera regularización 2025</t>
  </si>
  <si>
    <t>DGCP-2025-00025</t>
  </si>
  <si>
    <t>Transferencia en transito del mes de junio 2025.
Viaje realizado a La Romana.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</si>
</sst>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39" fontId="9" fillId="0" borderId="8" xfId="1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9" fontId="9" fillId="0" borderId="8" xfId="1" applyNumberFormat="1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J13" sqref="J13"/>
    </sheetView>
  </sheetViews>
  <sheetFormatPr defaultColWidth="11.42578125" defaultRowHeight="15" x14ac:dyDescent="0.25"/>
  <cols>
    <col min="1" max="1" width="12.28515625" customWidth="1"/>
    <col min="2" max="2" width="22.710937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50" t="s">
        <v>0</v>
      </c>
      <c r="B3" s="50"/>
      <c r="C3" s="50"/>
      <c r="D3" s="50"/>
      <c r="E3" s="50"/>
      <c r="F3" s="50"/>
      <c r="G3" s="50"/>
    </row>
    <row r="4" spans="1:13" x14ac:dyDescent="0.25">
      <c r="A4" s="51" t="s">
        <v>1</v>
      </c>
      <c r="B4" s="51"/>
      <c r="C4" s="51"/>
      <c r="D4" s="51"/>
      <c r="E4" s="51"/>
      <c r="F4" s="51"/>
      <c r="G4" s="51"/>
    </row>
    <row r="5" spans="1:13" x14ac:dyDescent="0.25">
      <c r="A5" s="51" t="s">
        <v>2</v>
      </c>
      <c r="B5" s="51"/>
      <c r="C5" s="51"/>
      <c r="D5" s="51"/>
      <c r="E5" s="51"/>
      <c r="F5" s="51"/>
      <c r="G5" s="51"/>
    </row>
    <row r="6" spans="1:13" ht="18.75" thickBot="1" x14ac:dyDescent="0.3">
      <c r="A6" s="52" t="s">
        <v>28</v>
      </c>
      <c r="B6" s="52"/>
      <c r="C6" s="52"/>
      <c r="D6" s="52"/>
      <c r="E6" s="52"/>
      <c r="F6" s="52"/>
      <c r="G6" s="52"/>
    </row>
    <row r="7" spans="1:13" ht="15.75" thickBot="1" x14ac:dyDescent="0.3">
      <c r="A7" s="42" t="s">
        <v>6</v>
      </c>
      <c r="B7" s="3" t="s">
        <v>3</v>
      </c>
      <c r="C7" s="57" t="s">
        <v>8</v>
      </c>
      <c r="D7" s="57" t="s">
        <v>9</v>
      </c>
      <c r="E7" s="53" t="s">
        <v>4</v>
      </c>
      <c r="F7" s="53" t="s">
        <v>5</v>
      </c>
      <c r="G7" s="55" t="s">
        <v>22</v>
      </c>
    </row>
    <row r="8" spans="1:13" x14ac:dyDescent="0.25">
      <c r="A8" s="43"/>
      <c r="B8" s="28" t="s">
        <v>7</v>
      </c>
      <c r="C8" s="58"/>
      <c r="D8" s="58"/>
      <c r="E8" s="54"/>
      <c r="F8" s="54"/>
      <c r="G8" s="56"/>
    </row>
    <row r="9" spans="1:13" ht="27.95" customHeight="1" x14ac:dyDescent="0.25">
      <c r="A9" s="40" t="s">
        <v>24</v>
      </c>
      <c r="B9" s="30" t="s">
        <v>24</v>
      </c>
      <c r="C9" s="29" t="s">
        <v>29</v>
      </c>
      <c r="D9" s="38" t="s">
        <v>24</v>
      </c>
      <c r="E9" s="7">
        <v>96177.58</v>
      </c>
      <c r="F9" s="39" t="s">
        <v>24</v>
      </c>
      <c r="G9" s="4">
        <f>+E9</f>
        <v>96177.58</v>
      </c>
    </row>
    <row r="10" spans="1:13" ht="45.75" customHeight="1" x14ac:dyDescent="0.25">
      <c r="A10" s="60">
        <v>45833</v>
      </c>
      <c r="B10" s="5" t="s">
        <v>36</v>
      </c>
      <c r="C10" s="61" t="s">
        <v>25</v>
      </c>
      <c r="D10" s="62" t="s">
        <v>37</v>
      </c>
      <c r="E10" s="7"/>
      <c r="F10" s="59">
        <v>2992.5</v>
      </c>
      <c r="G10" s="4">
        <f>+G9-F10</f>
        <v>93185.08</v>
      </c>
    </row>
    <row r="11" spans="1:13" ht="47.25" customHeight="1" x14ac:dyDescent="0.25">
      <c r="A11" s="27">
        <v>45841</v>
      </c>
      <c r="B11" s="5" t="s">
        <v>30</v>
      </c>
      <c r="C11" s="26" t="s">
        <v>25</v>
      </c>
      <c r="D11" s="26" t="s">
        <v>31</v>
      </c>
      <c r="E11" s="33">
        <v>0</v>
      </c>
      <c r="F11" s="59">
        <v>57150</v>
      </c>
      <c r="G11" s="4">
        <f>+G10-F11</f>
        <v>36035.08</v>
      </c>
    </row>
    <row r="12" spans="1:13" ht="52.5" customHeight="1" x14ac:dyDescent="0.25">
      <c r="A12" s="27">
        <v>45859</v>
      </c>
      <c r="B12" s="5" t="s">
        <v>32</v>
      </c>
      <c r="C12" s="26" t="s">
        <v>26</v>
      </c>
      <c r="D12" s="26" t="s">
        <v>27</v>
      </c>
      <c r="E12" s="33">
        <v>0</v>
      </c>
      <c r="F12" s="4">
        <v>7600</v>
      </c>
      <c r="G12" s="4">
        <f>+G11-F12</f>
        <v>28435.08</v>
      </c>
    </row>
    <row r="13" spans="1:13" ht="54" customHeight="1" x14ac:dyDescent="0.25">
      <c r="A13" s="27">
        <v>45863</v>
      </c>
      <c r="B13" s="5" t="s">
        <v>33</v>
      </c>
      <c r="C13" s="26" t="s">
        <v>34</v>
      </c>
      <c r="D13" s="26" t="s">
        <v>35</v>
      </c>
      <c r="E13" s="33">
        <v>224447.35999999999</v>
      </c>
      <c r="F13" s="41">
        <v>0</v>
      </c>
      <c r="G13" s="4">
        <f>+G12+E13</f>
        <v>252882.44</v>
      </c>
    </row>
    <row r="14" spans="1:13" ht="39" customHeight="1" x14ac:dyDescent="0.25">
      <c r="A14" s="47" t="s">
        <v>14</v>
      </c>
      <c r="B14" s="48"/>
      <c r="C14" s="48"/>
      <c r="D14" s="49"/>
      <c r="E14" s="34">
        <v>0</v>
      </c>
      <c r="F14" s="31">
        <f>+F10+F11+F12</f>
        <v>67742.5</v>
      </c>
      <c r="G14" s="41">
        <v>0</v>
      </c>
    </row>
    <row r="15" spans="1:13" ht="39.75" customHeight="1" thickBot="1" x14ac:dyDescent="0.3">
      <c r="A15" s="27"/>
      <c r="B15" s="5" t="s">
        <v>24</v>
      </c>
      <c r="C15" s="6" t="s">
        <v>11</v>
      </c>
      <c r="D15" s="26" t="s">
        <v>12</v>
      </c>
      <c r="E15" s="35">
        <v>0</v>
      </c>
      <c r="F15" s="8">
        <v>2212.54</v>
      </c>
      <c r="G15" s="7">
        <f>+G13-F15</f>
        <v>250669.9</v>
      </c>
    </row>
    <row r="16" spans="1:13" ht="27.95" customHeight="1" thickBot="1" x14ac:dyDescent="0.3">
      <c r="A16" s="9"/>
      <c r="B16" s="10"/>
      <c r="C16" s="11" t="s">
        <v>15</v>
      </c>
      <c r="D16" s="12"/>
      <c r="E16" s="13">
        <f>SUM(E9:E15)</f>
        <v>320624.94</v>
      </c>
      <c r="F16" s="14">
        <f>+F14+F15</f>
        <v>69955.039999999994</v>
      </c>
      <c r="G16" s="32">
        <f>G15</f>
        <v>250669.9</v>
      </c>
      <c r="M16" s="25"/>
    </row>
    <row r="17" spans="1:7" x14ac:dyDescent="0.25">
      <c r="A17" s="16"/>
      <c r="B17" s="17"/>
      <c r="C17" s="15"/>
      <c r="D17" s="15"/>
      <c r="E17" s="18"/>
      <c r="F17" s="19"/>
      <c r="G17" s="20"/>
    </row>
    <row r="18" spans="1:7" x14ac:dyDescent="0.25">
      <c r="A18" s="44" t="s">
        <v>18</v>
      </c>
      <c r="B18" s="44"/>
      <c r="C18" s="21"/>
      <c r="D18" s="22" t="s">
        <v>19</v>
      </c>
      <c r="E18" s="21"/>
      <c r="F18" s="44" t="s">
        <v>10</v>
      </c>
      <c r="G18" s="44"/>
    </row>
    <row r="19" spans="1:7" x14ac:dyDescent="0.25">
      <c r="A19" s="22"/>
      <c r="B19" s="22"/>
      <c r="C19" s="21"/>
      <c r="D19" s="22"/>
      <c r="E19" s="21"/>
      <c r="F19" s="22"/>
      <c r="G19" s="22"/>
    </row>
    <row r="20" spans="1:7" x14ac:dyDescent="0.25">
      <c r="A20" s="22"/>
      <c r="B20" s="22"/>
      <c r="C20" s="21"/>
      <c r="D20" s="22"/>
      <c r="E20" s="21"/>
      <c r="F20" s="22"/>
      <c r="G20" s="22"/>
    </row>
    <row r="21" spans="1:7" x14ac:dyDescent="0.25">
      <c r="A21" s="22"/>
      <c r="B21" s="22"/>
      <c r="C21" s="21"/>
      <c r="D21" s="23"/>
      <c r="E21" s="21"/>
      <c r="F21" s="23"/>
      <c r="G21" s="21"/>
    </row>
    <row r="22" spans="1:7" x14ac:dyDescent="0.25">
      <c r="A22" s="24"/>
      <c r="B22" s="24"/>
      <c r="C22" s="1"/>
      <c r="D22" s="1"/>
      <c r="E22" s="1"/>
      <c r="F22" s="1"/>
      <c r="G22" s="1"/>
    </row>
    <row r="23" spans="1:7" x14ac:dyDescent="0.25">
      <c r="A23" s="45" t="s">
        <v>20</v>
      </c>
      <c r="B23" s="45"/>
      <c r="C23" s="1"/>
      <c r="D23" s="36" t="s">
        <v>17</v>
      </c>
      <c r="E23" s="1"/>
      <c r="F23" s="45" t="s">
        <v>23</v>
      </c>
      <c r="G23" s="45"/>
    </row>
    <row r="24" spans="1:7" x14ac:dyDescent="0.25">
      <c r="A24" s="46" t="s">
        <v>21</v>
      </c>
      <c r="B24" s="46"/>
      <c r="C24" s="1"/>
      <c r="D24" s="37" t="s">
        <v>16</v>
      </c>
      <c r="E24" s="1"/>
      <c r="F24" s="46" t="s">
        <v>13</v>
      </c>
      <c r="G24" s="46"/>
    </row>
  </sheetData>
  <mergeCells count="17">
    <mergeCell ref="A3:G3"/>
    <mergeCell ref="A18:B18"/>
    <mergeCell ref="A23:B23"/>
    <mergeCell ref="A24:B24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18:G18"/>
    <mergeCell ref="F23:G23"/>
    <mergeCell ref="F24:G24"/>
    <mergeCell ref="A14:D14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2025-08-06T13:46:18Z</cp:lastPrinted>
  <dcterms:created xsi:type="dcterms:W3CDTF">2023-01-18T19:29:31Z</dcterms:created>
  <dcterms:modified xsi:type="dcterms:W3CDTF">2025-08-06T13:46:21Z</dcterms:modified>
</cp:coreProperties>
</file>